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<sst xmlns="http://schemas.openxmlformats.org/spreadsheetml/2006/main" count="26" uniqueCount="22">
  <si>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新冠病毒核酸采样及检测服务项目需求表</t>
  </si>
  <si>
    <t>序号</t>
  </si>
  <si>
    <t>检测项目名称</t>
  </si>
  <si>
    <t>双流片区预计数量</t>
  </si>
  <si>
    <t>天府片区预计数量</t>
  </si>
  <si>
    <t>合计</t>
  </si>
  <si>
    <t>单位</t>
  </si>
  <si>
    <t>备注</t>
  </si>
  <si>
    <t>核酸检测混采（10人混检）</t>
  </si>
  <si>
    <t>人次/月</t>
  </si>
  <si>
    <t>核酸检测单采(单人）</t>
  </si>
  <si>
    <t>环境核酸检测</t>
  </si>
  <si>
    <t>点位/月</t>
  </si>
  <si>
    <t>该项按照点位计价，例如机舱采样为3个点位：门把手、卫生间、地板</t>
  </si>
  <si>
    <t>人员血清抗体检测（单人）</t>
  </si>
  <si>
    <t>不同试剂不同机构平行检测（双采双检）</t>
  </si>
  <si>
    <t>一个受检人员采集2个部位4个样本，分别由两家机构对两个部位的样品进行检测</t>
  </si>
  <si>
    <t>不同试剂平行检测（10人混检）</t>
  </si>
  <si>
    <t>一个受检人员同一部位采集2个样本用不同试剂进行检测</t>
  </si>
  <si>
    <t>上门服务收费次数</t>
  </si>
  <si>
    <t>次/月</t>
  </si>
  <si>
    <t>按照现行合同单次检测50人次以下需收取上门服务费的收取标准测算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</si>
</sst>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6.25390625" style="1" customWidth="1"/>
    <col min="2" max="2" width="32.75390625" style="1" customWidth="1"/>
    <col min="3" max="3" width="11.50390625" style="1" customWidth="1"/>
    <col min="4" max="4" width="11.625" style="1" customWidth="1"/>
    <col min="5" max="5" width="9.125" style="1" customWidth="1"/>
    <col min="6" max="6" width="11.50390625" style="1" customWidth="1"/>
    <col min="7" max="7" width="34.875" style="1" customWidth="1"/>
    <col min="8" max="16384" width="9.00390625" style="1" customWidth="1"/>
  </cols>
  <sheetData>
    <row r="1" spans="1:7" ht="28.5" customHeight="1">
      <c r="A1" s="2" t="s">
        <v>0</v>
      </c>
      <c r="B1" s="2"/>
      <c r="C1" s="2"/>
      <c r="D1" s="2"/>
      <c r="E1" s="2"/>
      <c r="F1" s="2"/>
      <c r="G1" s="2"/>
    </row>
    <row r="2" spans="1:7" ht="34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1.75" customHeight="1">
      <c r="A3" s="4">
        <v>1</v>
      </c>
      <c r="B3" s="5" t="s">
        <v>8</v>
      </c>
      <c r="C3" s="6">
        <v>42000</v>
      </c>
      <c r="D3" s="6">
        <v>4500</v>
      </c>
      <c r="E3" s="6">
        <f>SUM(C3:D3)</f>
        <v>46500</v>
      </c>
      <c r="F3" s="7" t="s">
        <v>9</v>
      </c>
      <c r="G3" s="8"/>
    </row>
    <row r="4" spans="1:7" ht="21.75" customHeight="1">
      <c r="A4" s="4">
        <v>2</v>
      </c>
      <c r="B4" s="5" t="s">
        <v>10</v>
      </c>
      <c r="C4" s="6">
        <v>1000</v>
      </c>
      <c r="D4" s="6">
        <f>-D6-F14</f>
        <v>0</v>
      </c>
      <c r="E4" s="6">
        <f aca="true" t="shared" si="0" ref="E4:E9">SUM(C4:D4)</f>
        <v>1000</v>
      </c>
      <c r="F4" s="7" t="s">
        <v>9</v>
      </c>
      <c r="G4" s="8"/>
    </row>
    <row r="5" spans="1:7" ht="51.75">
      <c r="A5" s="4">
        <v>3</v>
      </c>
      <c r="B5" s="5" t="s">
        <v>11</v>
      </c>
      <c r="C5" s="6">
        <v>150</v>
      </c>
      <c r="D5" s="6">
        <v>16</v>
      </c>
      <c r="E5" s="6">
        <f t="shared" si="0"/>
        <v>166</v>
      </c>
      <c r="F5" s="7" t="s">
        <v>12</v>
      </c>
      <c r="G5" s="9" t="s">
        <v>13</v>
      </c>
    </row>
    <row r="6" spans="1:7" ht="21" customHeight="1">
      <c r="A6" s="4">
        <v>4</v>
      </c>
      <c r="B6" s="5" t="s">
        <v>14</v>
      </c>
      <c r="C6" s="6">
        <v>30</v>
      </c>
      <c r="D6" s="6">
        <v>0</v>
      </c>
      <c r="E6" s="6">
        <f t="shared" si="0"/>
        <v>30</v>
      </c>
      <c r="F6" s="7" t="s">
        <v>9</v>
      </c>
      <c r="G6" s="8"/>
    </row>
    <row r="7" spans="1:7" ht="51.75">
      <c r="A7" s="4">
        <v>5</v>
      </c>
      <c r="B7" s="5" t="s">
        <v>15</v>
      </c>
      <c r="C7" s="6">
        <v>540</v>
      </c>
      <c r="D7" s="6">
        <v>0</v>
      </c>
      <c r="E7" s="6">
        <f t="shared" si="0"/>
        <v>540</v>
      </c>
      <c r="F7" s="7" t="s">
        <v>9</v>
      </c>
      <c r="G7" s="10" t="s">
        <v>16</v>
      </c>
    </row>
    <row r="8" spans="1:7" ht="34.5">
      <c r="A8" s="4">
        <v>6</v>
      </c>
      <c r="B8" s="5" t="s">
        <v>17</v>
      </c>
      <c r="C8" s="6">
        <v>30</v>
      </c>
      <c r="D8" s="6">
        <v>4500</v>
      </c>
      <c r="E8" s="6">
        <f t="shared" si="0"/>
        <v>4530</v>
      </c>
      <c r="F8" s="7" t="s">
        <v>9</v>
      </c>
      <c r="G8" s="10" t="s">
        <v>18</v>
      </c>
    </row>
    <row r="9" spans="1:7" ht="51.75">
      <c r="A9" s="11">
        <v>7</v>
      </c>
      <c r="B9" s="5" t="s">
        <v>19</v>
      </c>
      <c r="C9" s="12">
        <v>15</v>
      </c>
      <c r="D9" s="6">
        <v>30</v>
      </c>
      <c r="E9" s="6">
        <f t="shared" si="0"/>
        <v>45</v>
      </c>
      <c r="F9" s="7" t="s">
        <v>20</v>
      </c>
      <c r="G9" s="9" t="s">
        <v>21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刘玲</cp:lastModifiedBy>
  <dcterms:created xsi:type="dcterms:W3CDTF">2021-06-03T07:57:05Z</dcterms:created>
  <dcterms:modified xsi:type="dcterms:W3CDTF">2021-09-16T00:58:24Z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